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<sst xmlns="http://schemas.openxmlformats.org/spreadsheetml/2006/main" count="305" uniqueCount="128">
  <si>
    <t>工事費内訳書</t>
  </si>
  <si>
    <t>住　　　　所</t>
  </si>
  <si>
    <t>商号又は名称</t>
  </si>
  <si>
    <t>代 表 者 名</t>
  </si>
  <si>
    <t>工 事 名</t>
  </si>
  <si>
    <t>Ｒ１那土　那賀川・南川工区　那賀・和食　道路工事（２４）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</si>
  <si>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</si>
  <si>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</si>
  <si>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</si>
  <si>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</si>
  <si>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</si>
  <si>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</si>
  <si>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</si>
  <si>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</si>
  <si>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</si>
  <si>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</si>
  <si>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</si>
  <si>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</si>
  <si>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</si>
  <si>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</si>
  <si>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</si>
  <si>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</si>
  <si>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路床盛土
　路肩盛土</t>
  </si>
  <si>
    <t>土砂等運搬</t>
  </si>
  <si>
    <t>法面整形工</t>
  </si>
  <si>
    <t>法面整形(盛土部)</t>
  </si>
  <si>
    <t>m2</t>
  </si>
  <si>
    <t>法面工</t>
  </si>
  <si>
    <t>植生工</t>
  </si>
  <si>
    <t>張芝</t>
  </si>
  <si>
    <t>擁壁工</t>
  </si>
  <si>
    <t>作業土工</t>
  </si>
  <si>
    <t>床掘り</t>
  </si>
  <si>
    <t>埋戻し</t>
  </si>
  <si>
    <t>基面整正</t>
  </si>
  <si>
    <t>場所打擁壁工(構造物単位)</t>
  </si>
  <si>
    <t>重力式擁壁
　1号(均し)</t>
  </si>
  <si>
    <t>重力式擁壁
　1号(砕石)</t>
  </si>
  <si>
    <t>重力式擁壁
　6号</t>
  </si>
  <si>
    <t>石･ﾌﾞﾛｯｸ積(張)工</t>
  </si>
  <si>
    <t>石積(張)工</t>
  </si>
  <si>
    <t>石張</t>
  </si>
  <si>
    <t>天端ｺﾝｸﾘｰﾄ</t>
  </si>
  <si>
    <t>排水構造物工</t>
  </si>
  <si>
    <t>埋戻し
　W≦4.0m</t>
  </si>
  <si>
    <t>埋戻し
　1.0≦W&lt;4.0m</t>
  </si>
  <si>
    <t>埋戻し
　W&lt;1.0m</t>
  </si>
  <si>
    <t>側溝工</t>
  </si>
  <si>
    <t>現場打ち水路
　1-1号</t>
  </si>
  <si>
    <t>m</t>
  </si>
  <si>
    <t>現場打ち水路
　1-2号</t>
  </si>
  <si>
    <t>現場打ち水路
　2-2号</t>
  </si>
  <si>
    <t>現場打ち水路
　2-3号</t>
  </si>
  <si>
    <t>現場打ち水路
　2-4号</t>
  </si>
  <si>
    <t>側溝蓋</t>
  </si>
  <si>
    <t>枚</t>
  </si>
  <si>
    <t>側溝蓋
　鋼製ｸﾞﾚｰﾁﾝｸﾞ(受枠含)</t>
  </si>
  <si>
    <t>場所打水路工</t>
  </si>
  <si>
    <t>現場打水路
　4-1号</t>
  </si>
  <si>
    <t>現場打水路
　4-2号</t>
  </si>
  <si>
    <t>管渠工</t>
  </si>
  <si>
    <t>鉄筋ｺﾝｸﾘｰﾄ台付管
　3号</t>
  </si>
  <si>
    <t>鉄筋ｺﾝｸﾘｰﾄ台付管
　4号</t>
  </si>
  <si>
    <t>集水桝･ﾏﾝﾎｰﾙ工</t>
  </si>
  <si>
    <t>現場打ち集水桝
　3-1号</t>
  </si>
  <si>
    <t>箇所</t>
  </si>
  <si>
    <t>現場打ち集水桝
　3-2号</t>
  </si>
  <si>
    <t>現場打ち集水桝
　3-3号</t>
  </si>
  <si>
    <t>現場打ち集水桝
　4号</t>
  </si>
  <si>
    <t>現場打ち集水桝
　5号</t>
  </si>
  <si>
    <t>現場打ち集水桝
　6号</t>
  </si>
  <si>
    <t>現場打ち集水桝
　7号</t>
  </si>
  <si>
    <t>現場打ち集水桝
　8号</t>
  </si>
  <si>
    <t>蓋
　鋼製ｸﾞﾚｰﾁﾝｸﾞ(受枠含)</t>
  </si>
  <si>
    <t>足掛け金物
　ﾀﾗｯﾌﾟ</t>
  </si>
  <si>
    <t>個</t>
  </si>
  <si>
    <t xml:space="preserve">防護柵工　</t>
  </si>
  <si>
    <t xml:space="preserve">路側防護柵工　</t>
  </si>
  <si>
    <t xml:space="preserve">ｶﾞｰﾄﾞﾚｰﾙ　</t>
  </si>
  <si>
    <t>保護路肩ｺﾝｸﾘｰﾄ</t>
  </si>
  <si>
    <t>鉄筋　
　補強鉄筋</t>
  </si>
  <si>
    <t>t</t>
  </si>
  <si>
    <t>構造物撤去工</t>
  </si>
  <si>
    <t>構造物取壊し工</t>
  </si>
  <si>
    <t>ｺﾝｸﾘｰﾄ構造物取壊し</t>
  </si>
  <si>
    <t>舗装版破砕</t>
  </si>
  <si>
    <t>排水構造物撤去工</t>
  </si>
  <si>
    <t>ﾋｭｰﾑ管撤去</t>
  </si>
  <si>
    <t>運搬処理工</t>
  </si>
  <si>
    <t>殻運搬</t>
  </si>
  <si>
    <t>殻処分</t>
  </si>
  <si>
    <t>仮設工</t>
  </si>
  <si>
    <t>防塵対策工</t>
  </si>
  <si>
    <t>ﾀｲﾔ清掃員</t>
  </si>
  <si>
    <t>人日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</si>
  <si>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</si>
  <si>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</si>
  <si>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</si>
  <si>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</si>
  <si>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</si>
  <si>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</si>
  <si>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</si>
  <si>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</si>
  <si>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</si>
  <si>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</si>
  <si>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築堤･護岸</t>
  </si>
  <si>
    <t>河川土工</t>
  </si>
  <si>
    <t>盛土工</t>
  </si>
  <si>
    <t>法覆護岸工</t>
  </si>
  <si>
    <t>ｺﾝｸﾘｰﾄﾌﾞﾛｯｸ工(ｺﾝｸﾘｰﾄﾌﾞﾛｯｸ積)</t>
  </si>
  <si>
    <t>ｺﾝｸﾘｰﾄﾌﾞﾛｯｸ基礎</t>
  </si>
  <si>
    <t>ｺﾝｸﾘｰﾄﾌﾞﾛｯｸ積</t>
  </si>
  <si>
    <t>目地板</t>
  </si>
  <si>
    <t>ｺﾝｸﾘｰﾄﾌﾞﾛｯｸ工(間知ﾌﾞﾛｯｸ張)</t>
  </si>
  <si>
    <t>間知ﾌﾞﾛｯｸ張</t>
  </si>
  <si>
    <t>小口止ｺﾝｸﾘｰﾄ</t>
  </si>
  <si>
    <t>護岸付属物工</t>
  </si>
  <si>
    <t>ﾊﾟﾗﾍﾟｯﾄ擁壁
　1号</t>
  </si>
  <si>
    <t>ﾊﾟﾗﾍﾟｯﾄ擁壁
　2号</t>
  </si>
  <si>
    <t>ﾊﾟﾗﾍﾟｯﾄ擁壁
　3号</t>
  </si>
  <si>
    <t>現場打階段
　1号</t>
  </si>
  <si>
    <t>現場打階段
　2号</t>
  </si>
  <si>
    <t>付帯道路工</t>
  </si>
  <si>
    <t>現場打ち水路
　堤脚水路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</si>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</sst>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G11+G26+G29+G39+G43+G80+G86+G98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2500.0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17</v>
      </c>
      <c r="F21" s="13" t="n">
        <v>930.0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22</v>
      </c>
      <c r="E22" s="12" t="s">
        <v>17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23</v>
      </c>
      <c r="E23" s="12" t="s">
        <v>17</v>
      </c>
      <c r="F23" s="13" t="n">
        <v>3430.0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24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25</v>
      </c>
      <c r="E25" s="12" t="s">
        <v>26</v>
      </c>
      <c r="F25" s="13" t="n">
        <v>990.0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27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26</v>
      </c>
      <c r="F28" s="13" t="n">
        <v>550.0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30</v>
      </c>
      <c r="C29" s="11"/>
      <c r="D29" s="11"/>
      <c r="E29" s="12" t="s">
        <v>13</v>
      </c>
      <c r="F29" s="13" t="n">
        <v>1.0</v>
      </c>
      <c r="G29" s="15">
        <f>G30+G35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17</v>
      </c>
      <c r="F31" s="13" t="n">
        <v>150.0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17</v>
      </c>
      <c r="F32" s="13" t="n">
        <v>90.0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17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34</v>
      </c>
      <c r="E34" s="12" t="s">
        <v>26</v>
      </c>
      <c r="F34" s="13" t="n">
        <v>50.0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17</v>
      </c>
      <c r="F36" s="13" t="n">
        <v>24.0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37</v>
      </c>
      <c r="E37" s="12" t="s">
        <v>17</v>
      </c>
      <c r="F37" s="13" t="n">
        <v>15.0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38</v>
      </c>
      <c r="E38" s="12" t="s">
        <v>17</v>
      </c>
      <c r="F38" s="13" t="n">
        <v>41.0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39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26</v>
      </c>
      <c r="F41" s="13" t="n">
        <v>105.0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42</v>
      </c>
      <c r="E42" s="12" t="s">
        <v>17</v>
      </c>
      <c r="F42" s="13" t="n">
        <v>4.0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43</v>
      </c>
      <c r="C43" s="11"/>
      <c r="D43" s="11"/>
      <c r="E43" s="12" t="s">
        <v>13</v>
      </c>
      <c r="F43" s="13" t="n">
        <v>1.0</v>
      </c>
      <c r="G43" s="15">
        <f>G44+G50+G60+G63+G66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31</v>
      </c>
      <c r="D44" s="11"/>
      <c r="E44" s="12" t="s">
        <v>13</v>
      </c>
      <c r="F44" s="13" t="n">
        <v>1.0</v>
      </c>
      <c r="G44" s="15">
        <f>G45+G46+G47+G48+G49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32</v>
      </c>
      <c r="E45" s="12" t="s">
        <v>17</v>
      </c>
      <c r="F45" s="13" t="n">
        <v>920.0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44</v>
      </c>
      <c r="E46" s="12" t="s">
        <v>17</v>
      </c>
      <c r="F46" s="13" t="n">
        <v>230.0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45</v>
      </c>
      <c r="E47" s="12" t="s">
        <v>17</v>
      </c>
      <c r="F47" s="13" t="n">
        <v>300.0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46</v>
      </c>
      <c r="E48" s="12" t="s">
        <v>17</v>
      </c>
      <c r="F48" s="13" t="n">
        <v>130.0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34</v>
      </c>
      <c r="E49" s="12" t="s">
        <v>26</v>
      </c>
      <c r="F49" s="13" t="n">
        <v>270.0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47</v>
      </c>
      <c r="D50" s="11"/>
      <c r="E50" s="12" t="s">
        <v>13</v>
      </c>
      <c r="F50" s="13" t="n">
        <v>1.0</v>
      </c>
      <c r="G50" s="15">
        <f>G51+G52+G53+G54+G55+G56+G57+G58+G59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48</v>
      </c>
      <c r="E51" s="12" t="s">
        <v>49</v>
      </c>
      <c r="F51" s="13" t="n">
        <v>45.0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50</v>
      </c>
      <c r="E52" s="12" t="s">
        <v>49</v>
      </c>
      <c r="F52" s="13" t="n">
        <v>81.0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51</v>
      </c>
      <c r="E53" s="12" t="s">
        <v>49</v>
      </c>
      <c r="F53" s="13" t="n">
        <v>65.0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52</v>
      </c>
      <c r="E54" s="12" t="s">
        <v>49</v>
      </c>
      <c r="F54" s="13" t="n">
        <v>60.0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53</v>
      </c>
      <c r="E55" s="12" t="s">
        <v>49</v>
      </c>
      <c r="F55" s="13" t="n">
        <v>8.0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54</v>
      </c>
      <c r="E56" s="12" t="s">
        <v>55</v>
      </c>
      <c r="F56" s="13" t="n">
        <v>161.0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54</v>
      </c>
      <c r="E57" s="12" t="s">
        <v>55</v>
      </c>
      <c r="F57" s="13" t="n">
        <v>120.0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54</v>
      </c>
      <c r="E58" s="12" t="s">
        <v>55</v>
      </c>
      <c r="F58" s="13" t="n">
        <v>60.0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56</v>
      </c>
      <c r="E59" s="12" t="s">
        <v>55</v>
      </c>
      <c r="F59" s="13" t="n">
        <v>8.0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57</v>
      </c>
      <c r="D60" s="11"/>
      <c r="E60" s="12" t="s">
        <v>13</v>
      </c>
      <c r="F60" s="13" t="n">
        <v>1.0</v>
      </c>
      <c r="G60" s="15">
        <f>G61+G62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58</v>
      </c>
      <c r="E61" s="12" t="s">
        <v>49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59</v>
      </c>
      <c r="E62" s="12" t="s">
        <v>49</v>
      </c>
      <c r="F62" s="13" t="n">
        <v>30.0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60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61</v>
      </c>
      <c r="E64" s="12" t="s">
        <v>49</v>
      </c>
      <c r="F64" s="13" t="n">
        <v>31.0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62</v>
      </c>
      <c r="E65" s="12" t="s">
        <v>49</v>
      </c>
      <c r="F65" s="13" t="n">
        <v>24.0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63</v>
      </c>
      <c r="D66" s="11"/>
      <c r="E66" s="12" t="s">
        <v>13</v>
      </c>
      <c r="F66" s="13" t="n">
        <v>1.0</v>
      </c>
      <c r="G66" s="15">
        <f>G67+G68+G69+G70+G71+G72+G73+G74+G75+G76+G77+G78+G79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64</v>
      </c>
      <c r="E67" s="12" t="s">
        <v>65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66</v>
      </c>
      <c r="E68" s="12" t="s">
        <v>65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67</v>
      </c>
      <c r="E69" s="12" t="s">
        <v>65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68</v>
      </c>
      <c r="E70" s="12" t="s">
        <v>65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69</v>
      </c>
      <c r="E71" s="12" t="s">
        <v>65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70</v>
      </c>
      <c r="E72" s="12" t="s">
        <v>65</v>
      </c>
      <c r="F72" s="13" t="n">
        <v>1.0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71</v>
      </c>
      <c r="E73" s="12" t="s">
        <v>65</v>
      </c>
      <c r="F73" s="13" t="n">
        <v>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72</v>
      </c>
      <c r="E74" s="12" t="s">
        <v>65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73</v>
      </c>
      <c r="E75" s="12" t="s">
        <v>55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73</v>
      </c>
      <c r="E76" s="12" t="s">
        <v>55</v>
      </c>
      <c r="F76" s="13" t="n">
        <v>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73</v>
      </c>
      <c r="E77" s="12" t="s">
        <v>55</v>
      </c>
      <c r="F77" s="13" t="n">
        <v>2.0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73</v>
      </c>
      <c r="E78" s="12" t="s">
        <v>55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74</v>
      </c>
      <c r="E79" s="12" t="s">
        <v>75</v>
      </c>
      <c r="F79" s="13" t="n">
        <v>34.0</v>
      </c>
      <c r="G79" s="16"/>
      <c r="I79" s="17" t="n">
        <v>70.0</v>
      </c>
      <c r="J79" s="18" t="n">
        <v>4.0</v>
      </c>
    </row>
    <row r="80" ht="42.0" customHeight="true">
      <c r="A80" s="10"/>
      <c r="B80" s="11" t="s">
        <v>76</v>
      </c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2.0</v>
      </c>
    </row>
    <row r="81" ht="42.0" customHeight="true">
      <c r="A81" s="10"/>
      <c r="B81" s="11"/>
      <c r="C81" s="11" t="s">
        <v>77</v>
      </c>
      <c r="D81" s="11"/>
      <c r="E81" s="12" t="s">
        <v>13</v>
      </c>
      <c r="F81" s="13" t="n">
        <v>1.0</v>
      </c>
      <c r="G81" s="15">
        <f>G82+G83+G84+G85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78</v>
      </c>
      <c r="E82" s="12" t="s">
        <v>49</v>
      </c>
      <c r="F82" s="13" t="n">
        <v>181.0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78</v>
      </c>
      <c r="E83" s="12" t="s">
        <v>49</v>
      </c>
      <c r="F83" s="13" t="n">
        <v>45.0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79</v>
      </c>
      <c r="E84" s="12" t="s">
        <v>17</v>
      </c>
      <c r="F84" s="13" t="n">
        <v>13.0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80</v>
      </c>
      <c r="E85" s="12" t="s">
        <v>81</v>
      </c>
      <c r="F85" s="14" t="n">
        <v>0.21</v>
      </c>
      <c r="G85" s="16"/>
      <c r="I85" s="17" t="n">
        <v>76.0</v>
      </c>
      <c r="J85" s="18" t="n">
        <v>4.0</v>
      </c>
    </row>
    <row r="86" ht="42.0" customHeight="true">
      <c r="A86" s="10"/>
      <c r="B86" s="11" t="s">
        <v>82</v>
      </c>
      <c r="C86" s="11"/>
      <c r="D86" s="11"/>
      <c r="E86" s="12" t="s">
        <v>13</v>
      </c>
      <c r="F86" s="13" t="n">
        <v>1.0</v>
      </c>
      <c r="G86" s="15">
        <f>G87+G90+G93</f>
      </c>
      <c r="I86" s="17" t="n">
        <v>77.0</v>
      </c>
      <c r="J86" s="18" t="n">
        <v>2.0</v>
      </c>
    </row>
    <row r="87" ht="42.0" customHeight="true">
      <c r="A87" s="10"/>
      <c r="B87" s="11"/>
      <c r="C87" s="11" t="s">
        <v>83</v>
      </c>
      <c r="D87" s="11"/>
      <c r="E87" s="12" t="s">
        <v>13</v>
      </c>
      <c r="F87" s="13" t="n">
        <v>1.0</v>
      </c>
      <c r="G87" s="15">
        <f>G88+G89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84</v>
      </c>
      <c r="E88" s="12" t="s">
        <v>17</v>
      </c>
      <c r="F88" s="13" t="n">
        <v>41.0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85</v>
      </c>
      <c r="E89" s="12" t="s">
        <v>26</v>
      </c>
      <c r="F89" s="13" t="n">
        <v>552.0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86</v>
      </c>
      <c r="D90" s="11"/>
      <c r="E90" s="12" t="s">
        <v>13</v>
      </c>
      <c r="F90" s="13" t="n">
        <v>1.0</v>
      </c>
      <c r="G90" s="15">
        <f>G91+G92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87</v>
      </c>
      <c r="E91" s="12" t="s">
        <v>49</v>
      </c>
      <c r="F91" s="13" t="n">
        <v>8.0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87</v>
      </c>
      <c r="E92" s="12" t="s">
        <v>49</v>
      </c>
      <c r="F92" s="13" t="n">
        <v>10.0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 t="s">
        <v>88</v>
      </c>
      <c r="D93" s="11"/>
      <c r="E93" s="12" t="s">
        <v>13</v>
      </c>
      <c r="F93" s="13" t="n">
        <v>1.0</v>
      </c>
      <c r="G93" s="15">
        <f>G94+G95+G96+G97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89</v>
      </c>
      <c r="E94" s="12" t="s">
        <v>17</v>
      </c>
      <c r="F94" s="13" t="n">
        <v>46.0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90</v>
      </c>
      <c r="E95" s="12" t="s">
        <v>17</v>
      </c>
      <c r="F95" s="13" t="n">
        <v>46.0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89</v>
      </c>
      <c r="E96" s="12" t="s">
        <v>17</v>
      </c>
      <c r="F96" s="13" t="n">
        <v>28.0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90</v>
      </c>
      <c r="E97" s="12" t="s">
        <v>17</v>
      </c>
      <c r="F97" s="13" t="n">
        <v>28.0</v>
      </c>
      <c r="G97" s="16"/>
      <c r="I97" s="17" t="n">
        <v>88.0</v>
      </c>
      <c r="J97" s="18" t="n">
        <v>4.0</v>
      </c>
    </row>
    <row r="98" ht="42.0" customHeight="true">
      <c r="A98" s="10"/>
      <c r="B98" s="11" t="s">
        <v>91</v>
      </c>
      <c r="C98" s="11"/>
      <c r="D98" s="11"/>
      <c r="E98" s="12" t="s">
        <v>13</v>
      </c>
      <c r="F98" s="13" t="n">
        <v>1.0</v>
      </c>
      <c r="G98" s="15">
        <f>G99+G101</f>
      </c>
      <c r="I98" s="17" t="n">
        <v>89.0</v>
      </c>
      <c r="J98" s="18" t="n">
        <v>2.0</v>
      </c>
    </row>
    <row r="99" ht="42.0" customHeight="true">
      <c r="A99" s="10"/>
      <c r="B99" s="11"/>
      <c r="C99" s="11" t="s">
        <v>92</v>
      </c>
      <c r="D99" s="11"/>
      <c r="E99" s="12" t="s">
        <v>13</v>
      </c>
      <c r="F99" s="13" t="n">
        <v>1.0</v>
      </c>
      <c r="G99" s="15">
        <f>G100</f>
      </c>
      <c r="I99" s="17" t="n">
        <v>90.0</v>
      </c>
      <c r="J99" s="18" t="n">
        <v>3.0</v>
      </c>
    </row>
    <row r="100" ht="42.0" customHeight="true">
      <c r="A100" s="10"/>
      <c r="B100" s="11"/>
      <c r="C100" s="11"/>
      <c r="D100" s="11" t="s">
        <v>93</v>
      </c>
      <c r="E100" s="12" t="s">
        <v>94</v>
      </c>
      <c r="F100" s="13" t="n">
        <v>30.0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 t="s">
        <v>95</v>
      </c>
      <c r="D101" s="11"/>
      <c r="E101" s="12" t="s">
        <v>13</v>
      </c>
      <c r="F101" s="13" t="n">
        <v>1.0</v>
      </c>
      <c r="G101" s="15">
        <f>G102</f>
      </c>
      <c r="I101" s="17" t="n">
        <v>92.0</v>
      </c>
      <c r="J101" s="18" t="n">
        <v>3.0</v>
      </c>
    </row>
    <row r="102" ht="42.0" customHeight="true">
      <c r="A102" s="10"/>
      <c r="B102" s="11"/>
      <c r="C102" s="11"/>
      <c r="D102" s="11" t="s">
        <v>96</v>
      </c>
      <c r="E102" s="12" t="s">
        <v>94</v>
      </c>
      <c r="F102" s="13" t="n">
        <v>80.0</v>
      </c>
      <c r="G102" s="16"/>
      <c r="I102" s="17" t="n">
        <v>93.0</v>
      </c>
      <c r="J102" s="18" t="n">
        <v>4.0</v>
      </c>
    </row>
    <row r="103" ht="42.0" customHeight="true">
      <c r="A103" s="10" t="s">
        <v>97</v>
      </c>
      <c r="B103" s="11"/>
      <c r="C103" s="11"/>
      <c r="D103" s="11"/>
      <c r="E103" s="12" t="s">
        <v>13</v>
      </c>
      <c r="F103" s="13" t="n">
        <v>1.0</v>
      </c>
      <c r="G103" s="15">
        <f>G11+G26+G29+G39+G43+G80+G86+G98</f>
      </c>
      <c r="I103" s="17" t="n">
        <v>94.0</v>
      </c>
      <c r="J103" s="18"/>
    </row>
    <row r="104" ht="42.0" customHeight="true">
      <c r="A104" s="10" t="s">
        <v>98</v>
      </c>
      <c r="B104" s="11"/>
      <c r="C104" s="11"/>
      <c r="D104" s="11"/>
      <c r="E104" s="12" t="s">
        <v>13</v>
      </c>
      <c r="F104" s="13" t="n">
        <v>1.0</v>
      </c>
      <c r="G104" s="15">
        <f>G105</f>
      </c>
      <c r="I104" s="17" t="n">
        <v>95.0</v>
      </c>
      <c r="J104" s="18" t="n">
        <v>200.0</v>
      </c>
    </row>
    <row r="105" ht="42.0" customHeight="true">
      <c r="A105" s="10"/>
      <c r="B105" s="11" t="s">
        <v>99</v>
      </c>
      <c r="C105" s="11"/>
      <c r="D105" s="11"/>
      <c r="E105" s="12" t="s">
        <v>13</v>
      </c>
      <c r="F105" s="13" t="n">
        <v>1.0</v>
      </c>
      <c r="G105" s="16"/>
      <c r="I105" s="17" t="n">
        <v>96.0</v>
      </c>
      <c r="J105" s="18"/>
    </row>
    <row r="106" ht="42.0" customHeight="true">
      <c r="A106" s="10" t="s">
        <v>100</v>
      </c>
      <c r="B106" s="11"/>
      <c r="C106" s="11"/>
      <c r="D106" s="11"/>
      <c r="E106" s="12" t="s">
        <v>13</v>
      </c>
      <c r="F106" s="13" t="n">
        <v>1.0</v>
      </c>
      <c r="G106" s="15">
        <f>G103+G104</f>
      </c>
      <c r="I106" s="17" t="n">
        <v>97.0</v>
      </c>
      <c r="J106" s="18"/>
    </row>
    <row r="107" ht="42.0" customHeight="true">
      <c r="A107" s="10"/>
      <c r="B107" s="11" t="s">
        <v>101</v>
      </c>
      <c r="C107" s="11"/>
      <c r="D107" s="11"/>
      <c r="E107" s="12" t="s">
        <v>13</v>
      </c>
      <c r="F107" s="13" t="n">
        <v>1.0</v>
      </c>
      <c r="G107" s="16"/>
      <c r="I107" s="17" t="n">
        <v>98.0</v>
      </c>
      <c r="J107" s="18" t="n">
        <v>210.0</v>
      </c>
    </row>
    <row r="108" ht="42.0" customHeight="true">
      <c r="A108" s="10" t="s">
        <v>102</v>
      </c>
      <c r="B108" s="11"/>
      <c r="C108" s="11"/>
      <c r="D108" s="11"/>
      <c r="E108" s="12" t="s">
        <v>13</v>
      </c>
      <c r="F108" s="13" t="n">
        <v>1.0</v>
      </c>
      <c r="G108" s="15">
        <f>G103+G104+G107</f>
      </c>
      <c r="I108" s="17" t="n">
        <v>99.0</v>
      </c>
      <c r="J108" s="18"/>
    </row>
    <row r="109" ht="42.0" customHeight="true">
      <c r="A109" s="10"/>
      <c r="B109" s="11" t="s">
        <v>103</v>
      </c>
      <c r="C109" s="11"/>
      <c r="D109" s="11"/>
      <c r="E109" s="12" t="s">
        <v>13</v>
      </c>
      <c r="F109" s="13" t="n">
        <v>1.0</v>
      </c>
      <c r="G109" s="16"/>
      <c r="I109" s="17" t="n">
        <v>100.0</v>
      </c>
      <c r="J109" s="18" t="n">
        <v>220.0</v>
      </c>
    </row>
    <row r="110" ht="42.0" customHeight="true">
      <c r="A110" s="10" t="s">
        <v>104</v>
      </c>
      <c r="B110" s="11"/>
      <c r="C110" s="11"/>
      <c r="D110" s="11"/>
      <c r="E110" s="12" t="s">
        <v>13</v>
      </c>
      <c r="F110" s="13" t="n">
        <v>1.0</v>
      </c>
      <c r="G110" s="15">
        <f>G108+G109</f>
      </c>
      <c r="I110" s="17" t="n">
        <v>101.0</v>
      </c>
      <c r="J110" s="18"/>
    </row>
    <row r="111" ht="42.0" customHeight="true">
      <c r="A111" s="10" t="s">
        <v>105</v>
      </c>
      <c r="B111" s="11"/>
      <c r="C111" s="11"/>
      <c r="D111" s="11"/>
      <c r="E111" s="12" t="s">
        <v>13</v>
      </c>
      <c r="F111" s="13" t="n">
        <v>1.0</v>
      </c>
      <c r="G111" s="15">
        <f>G112+G119+G142</f>
      </c>
      <c r="I111" s="17" t="n">
        <v>102.0</v>
      </c>
      <c r="J111" s="18" t="n">
        <v>1.0</v>
      </c>
    </row>
    <row r="112" ht="42.0" customHeight="true">
      <c r="A112" s="10"/>
      <c r="B112" s="11" t="s">
        <v>106</v>
      </c>
      <c r="C112" s="11"/>
      <c r="D112" s="11"/>
      <c r="E112" s="12" t="s">
        <v>13</v>
      </c>
      <c r="F112" s="13" t="n">
        <v>1.0</v>
      </c>
      <c r="G112" s="15">
        <f>G113+G117</f>
      </c>
      <c r="I112" s="17" t="n">
        <v>103.0</v>
      </c>
      <c r="J112" s="18" t="n">
        <v>2.0</v>
      </c>
    </row>
    <row r="113" ht="42.0" customHeight="true">
      <c r="A113" s="10"/>
      <c r="B113" s="11"/>
      <c r="C113" s="11" t="s">
        <v>107</v>
      </c>
      <c r="D113" s="11"/>
      <c r="E113" s="12" t="s">
        <v>13</v>
      </c>
      <c r="F113" s="13" t="n">
        <v>1.0</v>
      </c>
      <c r="G113" s="15">
        <f>G114+G115+G116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19</v>
      </c>
      <c r="E114" s="12" t="s">
        <v>17</v>
      </c>
      <c r="F114" s="13" t="n">
        <v>140.0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19</v>
      </c>
      <c r="E115" s="12" t="s">
        <v>17</v>
      </c>
      <c r="F115" s="13" t="n">
        <v>6300.0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23</v>
      </c>
      <c r="E116" s="12" t="s">
        <v>17</v>
      </c>
      <c r="F116" s="13" t="n">
        <v>7170.0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 t="s">
        <v>24</v>
      </c>
      <c r="D117" s="11"/>
      <c r="E117" s="12" t="s">
        <v>13</v>
      </c>
      <c r="F117" s="13" t="n">
        <v>1.0</v>
      </c>
      <c r="G117" s="15">
        <f>G118</f>
      </c>
      <c r="I117" s="17" t="n">
        <v>108.0</v>
      </c>
      <c r="J117" s="18" t="n">
        <v>3.0</v>
      </c>
    </row>
    <row r="118" ht="42.0" customHeight="true">
      <c r="A118" s="10"/>
      <c r="B118" s="11"/>
      <c r="C118" s="11"/>
      <c r="D118" s="11" t="s">
        <v>25</v>
      </c>
      <c r="E118" s="12" t="s">
        <v>26</v>
      </c>
      <c r="F118" s="13" t="n">
        <v>2570.0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 t="s">
        <v>108</v>
      </c>
      <c r="C119" s="11"/>
      <c r="D119" s="11"/>
      <c r="E119" s="12" t="s">
        <v>13</v>
      </c>
      <c r="F119" s="13" t="n">
        <v>1.0</v>
      </c>
      <c r="G119" s="15">
        <f>G120+G124+G129+G134+G140</f>
      </c>
      <c r="I119" s="17" t="n">
        <v>110.0</v>
      </c>
      <c r="J119" s="18" t="n">
        <v>2.0</v>
      </c>
    </row>
    <row r="120" ht="42.0" customHeight="true">
      <c r="A120" s="10"/>
      <c r="B120" s="11"/>
      <c r="C120" s="11" t="s">
        <v>31</v>
      </c>
      <c r="D120" s="11"/>
      <c r="E120" s="12" t="s">
        <v>13</v>
      </c>
      <c r="F120" s="13" t="n">
        <v>1.0</v>
      </c>
      <c r="G120" s="15">
        <f>G121+G122+G123</f>
      </c>
      <c r="I120" s="17" t="n">
        <v>111.0</v>
      </c>
      <c r="J120" s="18" t="n">
        <v>3.0</v>
      </c>
    </row>
    <row r="121" ht="42.0" customHeight="true">
      <c r="A121" s="10"/>
      <c r="B121" s="11"/>
      <c r="C121" s="11"/>
      <c r="D121" s="11" t="s">
        <v>32</v>
      </c>
      <c r="E121" s="12" t="s">
        <v>17</v>
      </c>
      <c r="F121" s="13" t="n">
        <v>40.0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33</v>
      </c>
      <c r="E122" s="12" t="s">
        <v>17</v>
      </c>
      <c r="F122" s="13" t="n">
        <v>20.0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34</v>
      </c>
      <c r="E123" s="12" t="s">
        <v>26</v>
      </c>
      <c r="F123" s="13" t="n">
        <v>5.0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 t="s">
        <v>109</v>
      </c>
      <c r="D124" s="11"/>
      <c r="E124" s="12" t="s">
        <v>13</v>
      </c>
      <c r="F124" s="13" t="n">
        <v>1.0</v>
      </c>
      <c r="G124" s="15">
        <f>G125+G126+G127+G128</f>
      </c>
      <c r="I124" s="17" t="n">
        <v>115.0</v>
      </c>
      <c r="J124" s="18" t="n">
        <v>3.0</v>
      </c>
    </row>
    <row r="125" ht="42.0" customHeight="true">
      <c r="A125" s="10"/>
      <c r="B125" s="11"/>
      <c r="C125" s="11"/>
      <c r="D125" s="11" t="s">
        <v>110</v>
      </c>
      <c r="E125" s="12" t="s">
        <v>49</v>
      </c>
      <c r="F125" s="13" t="n">
        <v>13.0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111</v>
      </c>
      <c r="E126" s="12" t="s">
        <v>26</v>
      </c>
      <c r="F126" s="13" t="n">
        <v>66.0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112</v>
      </c>
      <c r="E127" s="12" t="s">
        <v>26</v>
      </c>
      <c r="F127" s="13" t="n">
        <v>2.0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42</v>
      </c>
      <c r="E128" s="12" t="s">
        <v>17</v>
      </c>
      <c r="F128" s="13" t="n">
        <v>1.0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 t="s">
        <v>113</v>
      </c>
      <c r="D129" s="11"/>
      <c r="E129" s="12" t="s">
        <v>13</v>
      </c>
      <c r="F129" s="13" t="n">
        <v>1.0</v>
      </c>
      <c r="G129" s="15">
        <f>G130+G131+G132+G133</f>
      </c>
      <c r="I129" s="17" t="n">
        <v>120.0</v>
      </c>
      <c r="J129" s="18" t="n">
        <v>3.0</v>
      </c>
    </row>
    <row r="130" ht="42.0" customHeight="true">
      <c r="A130" s="10"/>
      <c r="B130" s="11"/>
      <c r="C130" s="11"/>
      <c r="D130" s="11" t="s">
        <v>114</v>
      </c>
      <c r="E130" s="12" t="s">
        <v>26</v>
      </c>
      <c r="F130" s="13" t="n">
        <v>386.0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112</v>
      </c>
      <c r="E131" s="12" t="s">
        <v>26</v>
      </c>
      <c r="F131" s="13" t="n">
        <v>14.0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/>
      <c r="D132" s="11" t="s">
        <v>42</v>
      </c>
      <c r="E132" s="12" t="s">
        <v>17</v>
      </c>
      <c r="F132" s="13" t="n">
        <v>1.0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/>
      <c r="D133" s="11" t="s">
        <v>115</v>
      </c>
      <c r="E133" s="12" t="s">
        <v>17</v>
      </c>
      <c r="F133" s="13" t="n">
        <v>6.0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 t="s">
        <v>116</v>
      </c>
      <c r="D134" s="11"/>
      <c r="E134" s="12" t="s">
        <v>13</v>
      </c>
      <c r="F134" s="13" t="n">
        <v>1.0</v>
      </c>
      <c r="G134" s="15">
        <f>G135+G136+G137+G138+G139</f>
      </c>
      <c r="I134" s="17" t="n">
        <v>125.0</v>
      </c>
      <c r="J134" s="18" t="n">
        <v>3.0</v>
      </c>
    </row>
    <row r="135" ht="42.0" customHeight="true">
      <c r="A135" s="10"/>
      <c r="B135" s="11"/>
      <c r="C135" s="11"/>
      <c r="D135" s="11" t="s">
        <v>117</v>
      </c>
      <c r="E135" s="12" t="s">
        <v>17</v>
      </c>
      <c r="F135" s="13" t="n">
        <v>2.0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118</v>
      </c>
      <c r="E136" s="12" t="s">
        <v>17</v>
      </c>
      <c r="F136" s="14" t="n">
        <v>0.3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119</v>
      </c>
      <c r="E137" s="12" t="s">
        <v>17</v>
      </c>
      <c r="F137" s="13" t="n">
        <v>1.0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120</v>
      </c>
      <c r="E138" s="12" t="s">
        <v>17</v>
      </c>
      <c r="F138" s="13" t="n">
        <v>9.0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121</v>
      </c>
      <c r="E139" s="12" t="s">
        <v>17</v>
      </c>
      <c r="F139" s="13" t="n">
        <v>9.0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 t="s">
        <v>28</v>
      </c>
      <c r="D140" s="11"/>
      <c r="E140" s="12" t="s">
        <v>13</v>
      </c>
      <c r="F140" s="13" t="n">
        <v>1.0</v>
      </c>
      <c r="G140" s="15">
        <f>G141</f>
      </c>
      <c r="I140" s="17" t="n">
        <v>131.0</v>
      </c>
      <c r="J140" s="18" t="n">
        <v>3.0</v>
      </c>
    </row>
    <row r="141" ht="42.0" customHeight="true">
      <c r="A141" s="10"/>
      <c r="B141" s="11"/>
      <c r="C141" s="11"/>
      <c r="D141" s="11" t="s">
        <v>29</v>
      </c>
      <c r="E141" s="12" t="s">
        <v>26</v>
      </c>
      <c r="F141" s="13" t="n">
        <v>3660.0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 t="s">
        <v>122</v>
      </c>
      <c r="C142" s="11"/>
      <c r="D142" s="11"/>
      <c r="E142" s="12" t="s">
        <v>13</v>
      </c>
      <c r="F142" s="13" t="n">
        <v>1.0</v>
      </c>
      <c r="G142" s="15">
        <f>G143</f>
      </c>
      <c r="I142" s="17" t="n">
        <v>133.0</v>
      </c>
      <c r="J142" s="18" t="n">
        <v>2.0</v>
      </c>
    </row>
    <row r="143" ht="42.0" customHeight="true">
      <c r="A143" s="10"/>
      <c r="B143" s="11"/>
      <c r="C143" s="11" t="s">
        <v>47</v>
      </c>
      <c r="D143" s="11"/>
      <c r="E143" s="12" t="s">
        <v>13</v>
      </c>
      <c r="F143" s="13" t="n">
        <v>1.0</v>
      </c>
      <c r="G143" s="15">
        <f>G144</f>
      </c>
      <c r="I143" s="17" t="n">
        <v>134.0</v>
      </c>
      <c r="J143" s="18" t="n">
        <v>3.0</v>
      </c>
    </row>
    <row r="144" ht="42.0" customHeight="true">
      <c r="A144" s="10"/>
      <c r="B144" s="11"/>
      <c r="C144" s="11"/>
      <c r="D144" s="11" t="s">
        <v>123</v>
      </c>
      <c r="E144" s="12" t="s">
        <v>49</v>
      </c>
      <c r="F144" s="13" t="n">
        <v>47.0</v>
      </c>
      <c r="G144" s="16"/>
      <c r="I144" s="17" t="n">
        <v>135.0</v>
      </c>
      <c r="J144" s="18" t="n">
        <v>4.0</v>
      </c>
    </row>
    <row r="145" ht="42.0" customHeight="true">
      <c r="A145" s="10" t="s">
        <v>97</v>
      </c>
      <c r="B145" s="11"/>
      <c r="C145" s="11"/>
      <c r="D145" s="11"/>
      <c r="E145" s="12" t="s">
        <v>13</v>
      </c>
      <c r="F145" s="13" t="n">
        <v>1.0</v>
      </c>
      <c r="G145" s="15">
        <f>G112+G119+G142</f>
      </c>
      <c r="I145" s="17" t="n">
        <v>136.0</v>
      </c>
      <c r="J145" s="18"/>
    </row>
    <row r="146" ht="42.0" customHeight="true">
      <c r="A146" s="10" t="s">
        <v>98</v>
      </c>
      <c r="B146" s="11"/>
      <c r="C146" s="11"/>
      <c r="D146" s="11"/>
      <c r="E146" s="12" t="s">
        <v>13</v>
      </c>
      <c r="F146" s="13" t="n">
        <v>1.0</v>
      </c>
      <c r="G146" s="15">
        <f>G147</f>
      </c>
      <c r="I146" s="17" t="n">
        <v>137.0</v>
      </c>
      <c r="J146" s="18" t="n">
        <v>200.0</v>
      </c>
    </row>
    <row r="147" ht="42.0" customHeight="true">
      <c r="A147" s="10"/>
      <c r="B147" s="11" t="s">
        <v>99</v>
      </c>
      <c r="C147" s="11"/>
      <c r="D147" s="11"/>
      <c r="E147" s="12" t="s">
        <v>13</v>
      </c>
      <c r="F147" s="13" t="n">
        <v>1.0</v>
      </c>
      <c r="G147" s="16"/>
      <c r="I147" s="17" t="n">
        <v>138.0</v>
      </c>
      <c r="J147" s="18"/>
    </row>
    <row r="148" ht="42.0" customHeight="true">
      <c r="A148" s="10" t="s">
        <v>100</v>
      </c>
      <c r="B148" s="11"/>
      <c r="C148" s="11"/>
      <c r="D148" s="11"/>
      <c r="E148" s="12" t="s">
        <v>13</v>
      </c>
      <c r="F148" s="13" t="n">
        <v>1.0</v>
      </c>
      <c r="G148" s="15">
        <f>G145+G146</f>
      </c>
      <c r="I148" s="17" t="n">
        <v>139.0</v>
      </c>
      <c r="J148" s="18"/>
    </row>
    <row r="149" ht="42.0" customHeight="true">
      <c r="A149" s="10"/>
      <c r="B149" s="11" t="s">
        <v>101</v>
      </c>
      <c r="C149" s="11"/>
      <c r="D149" s="11"/>
      <c r="E149" s="12" t="s">
        <v>13</v>
      </c>
      <c r="F149" s="13" t="n">
        <v>1.0</v>
      </c>
      <c r="G149" s="16"/>
      <c r="I149" s="17" t="n">
        <v>140.0</v>
      </c>
      <c r="J149" s="18" t="n">
        <v>210.0</v>
      </c>
    </row>
    <row r="150" ht="42.0" customHeight="true">
      <c r="A150" s="10" t="s">
        <v>102</v>
      </c>
      <c r="B150" s="11"/>
      <c r="C150" s="11"/>
      <c r="D150" s="11"/>
      <c r="E150" s="12" t="s">
        <v>13</v>
      </c>
      <c r="F150" s="13" t="n">
        <v>1.0</v>
      </c>
      <c r="G150" s="15">
        <f>G145+G146+G149</f>
      </c>
      <c r="I150" s="17" t="n">
        <v>141.0</v>
      </c>
      <c r="J150" s="18"/>
    </row>
    <row r="151" ht="42.0" customHeight="true">
      <c r="A151" s="10"/>
      <c r="B151" s="11" t="s">
        <v>103</v>
      </c>
      <c r="C151" s="11"/>
      <c r="D151" s="11"/>
      <c r="E151" s="12" t="s">
        <v>13</v>
      </c>
      <c r="F151" s="13" t="n">
        <v>1.0</v>
      </c>
      <c r="G151" s="16"/>
      <c r="I151" s="17" t="n">
        <v>142.0</v>
      </c>
      <c r="J151" s="18" t="n">
        <v>220.0</v>
      </c>
    </row>
    <row r="152" ht="42.0" customHeight="true">
      <c r="A152" s="10" t="s">
        <v>104</v>
      </c>
      <c r="B152" s="11"/>
      <c r="C152" s="11"/>
      <c r="D152" s="11"/>
      <c r="E152" s="12" t="s">
        <v>13</v>
      </c>
      <c r="F152" s="13" t="n">
        <v>1.0</v>
      </c>
      <c r="G152" s="15">
        <f>G150+G151</f>
      </c>
      <c r="I152" s="17" t="n">
        <v>143.0</v>
      </c>
      <c r="J152" s="18"/>
    </row>
    <row r="153" ht="42.0" customHeight="true">
      <c r="A153" s="10" t="s">
        <v>124</v>
      </c>
      <c r="B153" s="11"/>
      <c r="C153" s="11"/>
      <c r="D153" s="11"/>
      <c r="E153" s="12" t="s">
        <v>13</v>
      </c>
      <c r="F153" s="13" t="n">
        <v>1.0</v>
      </c>
      <c r="G153" s="15">
        <f>G103+G145</f>
      </c>
      <c r="I153" s="17" t="n">
        <v>144.0</v>
      </c>
      <c r="J153" s="18" t="n">
        <v>20.0</v>
      </c>
    </row>
    <row r="154" ht="42.0" customHeight="true">
      <c r="A154" s="10" t="s">
        <v>125</v>
      </c>
      <c r="B154" s="11"/>
      <c r="C154" s="11"/>
      <c r="D154" s="11"/>
      <c r="E154" s="12" t="s">
        <v>13</v>
      </c>
      <c r="F154" s="13" t="n">
        <v>1.0</v>
      </c>
      <c r="G154" s="15">
        <f>G110+G152</f>
      </c>
      <c r="I154" s="17" t="n">
        <v>145.0</v>
      </c>
      <c r="J154" s="18" t="n">
        <v>30.0</v>
      </c>
    </row>
    <row r="155" ht="42.0" customHeight="true">
      <c r="A155" s="19" t="s">
        <v>126</v>
      </c>
      <c r="B155" s="20"/>
      <c r="C155" s="20"/>
      <c r="D155" s="20"/>
      <c r="E155" s="21" t="s">
        <v>127</v>
      </c>
      <c r="F155" s="22" t="s">
        <v>127</v>
      </c>
      <c r="G155" s="24">
        <f>G154</f>
      </c>
      <c r="I155" s="26" t="n">
        <v>146.0</v>
      </c>
      <c r="J1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D21"/>
    <mergeCell ref="D22"/>
    <mergeCell ref="D23"/>
    <mergeCell ref="C24:D24"/>
    <mergeCell ref="D25"/>
    <mergeCell ref="B26:D26"/>
    <mergeCell ref="C27:D27"/>
    <mergeCell ref="D28"/>
    <mergeCell ref="B29:D29"/>
    <mergeCell ref="C30:D30"/>
    <mergeCell ref="D31"/>
    <mergeCell ref="D32"/>
    <mergeCell ref="D33"/>
    <mergeCell ref="D34"/>
    <mergeCell ref="C35:D35"/>
    <mergeCell ref="D36"/>
    <mergeCell ref="D37"/>
    <mergeCell ref="D38"/>
    <mergeCell ref="B39:D39"/>
    <mergeCell ref="C40:D40"/>
    <mergeCell ref="D41"/>
    <mergeCell ref="D42"/>
    <mergeCell ref="B43:D43"/>
    <mergeCell ref="C44:D44"/>
    <mergeCell ref="D45"/>
    <mergeCell ref="D46"/>
    <mergeCell ref="D47"/>
    <mergeCell ref="D48"/>
    <mergeCell ref="D49"/>
    <mergeCell ref="C50:D50"/>
    <mergeCell ref="D51"/>
    <mergeCell ref="D52"/>
    <mergeCell ref="D53"/>
    <mergeCell ref="D54"/>
    <mergeCell ref="D55"/>
    <mergeCell ref="D56"/>
    <mergeCell ref="D57"/>
    <mergeCell ref="D58"/>
    <mergeCell ref="D59"/>
    <mergeCell ref="C60:D60"/>
    <mergeCell ref="D61"/>
    <mergeCell ref="D62"/>
    <mergeCell ref="C63:D63"/>
    <mergeCell ref="D64"/>
    <mergeCell ref="D65"/>
    <mergeCell ref="C66:D66"/>
    <mergeCell ref="D67"/>
    <mergeCell ref="D68"/>
    <mergeCell ref="D69"/>
    <mergeCell ref="D70"/>
    <mergeCell ref="D71"/>
    <mergeCell ref="D72"/>
    <mergeCell ref="D73"/>
    <mergeCell ref="D74"/>
    <mergeCell ref="D75"/>
    <mergeCell ref="D76"/>
    <mergeCell ref="D77"/>
    <mergeCell ref="D78"/>
    <mergeCell ref="D79"/>
    <mergeCell ref="B80:D80"/>
    <mergeCell ref="C81:D81"/>
    <mergeCell ref="D82"/>
    <mergeCell ref="D83"/>
    <mergeCell ref="D84"/>
    <mergeCell ref="D85"/>
    <mergeCell ref="B86:D86"/>
    <mergeCell ref="C87:D87"/>
    <mergeCell ref="D88"/>
    <mergeCell ref="D89"/>
    <mergeCell ref="C90:D90"/>
    <mergeCell ref="D91"/>
    <mergeCell ref="D92"/>
    <mergeCell ref="C93:D93"/>
    <mergeCell ref="D94"/>
    <mergeCell ref="D95"/>
    <mergeCell ref="D96"/>
    <mergeCell ref="D97"/>
    <mergeCell ref="B98:D98"/>
    <mergeCell ref="C99:D99"/>
    <mergeCell ref="D100"/>
    <mergeCell ref="C101:D101"/>
    <mergeCell ref="D102"/>
    <mergeCell ref="A103:D103"/>
    <mergeCell ref="A104:D104"/>
    <mergeCell ref="B105:D105"/>
    <mergeCell ref="A106:D106"/>
    <mergeCell ref="B107:D107"/>
    <mergeCell ref="A108:D108"/>
    <mergeCell ref="B109:D109"/>
    <mergeCell ref="A110:D110"/>
    <mergeCell ref="A111:D111"/>
    <mergeCell ref="B112:D112"/>
    <mergeCell ref="C113:D113"/>
    <mergeCell ref="D114"/>
    <mergeCell ref="D115"/>
    <mergeCell ref="D116"/>
    <mergeCell ref="C117:D117"/>
    <mergeCell ref="D118"/>
    <mergeCell ref="B119:D119"/>
    <mergeCell ref="C120:D120"/>
    <mergeCell ref="D121"/>
    <mergeCell ref="D122"/>
    <mergeCell ref="D123"/>
    <mergeCell ref="C124:D124"/>
    <mergeCell ref="D125"/>
    <mergeCell ref="D126"/>
    <mergeCell ref="D127"/>
    <mergeCell ref="D128"/>
    <mergeCell ref="C129:D129"/>
    <mergeCell ref="D130"/>
    <mergeCell ref="D131"/>
    <mergeCell ref="D132"/>
    <mergeCell ref="D133"/>
    <mergeCell ref="C134:D134"/>
    <mergeCell ref="D135"/>
    <mergeCell ref="D136"/>
    <mergeCell ref="D137"/>
    <mergeCell ref="D138"/>
    <mergeCell ref="D139"/>
    <mergeCell ref="C140:D140"/>
    <mergeCell ref="D141"/>
    <mergeCell ref="B142:D142"/>
    <mergeCell ref="C143:D143"/>
    <mergeCell ref="D144"/>
    <mergeCell ref="A145:D145"/>
    <mergeCell ref="A146:D146"/>
    <mergeCell ref="B147:D147"/>
    <mergeCell ref="A148:D148"/>
    <mergeCell ref="B149:D149"/>
    <mergeCell ref="A150:D150"/>
    <mergeCell ref="B151:D151"/>
    <mergeCell ref="A152:D152"/>
    <mergeCell ref="A153:D153"/>
    <mergeCell ref="A154:D154"/>
    <mergeCell ref="A155:D1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2020-03-17T01:28:23Z</dcterms:created>
  <dc:creator>Apache POI</dc:creator>
</cp:coreProperties>
</file>